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13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<sst xmlns="http://schemas.openxmlformats.org/spreadsheetml/2006/main" count="144" uniqueCount="70">
  <si>
    <t>№ п/п</t>
  </si>
  <si>
    <t>Муниципальное образование</t>
  </si>
  <si>
    <t>Тип улицы
(см. справочник)</t>
  </si>
  <si>
    <t>Наименование улицы</t>
  </si>
  <si>
    <t>Номер дома</t>
  </si>
  <si>
    <t>Наличие совета дома (см. справочник)</t>
  </si>
  <si>
    <t>Год постройки</t>
  </si>
  <si>
    <t>Год ввода в эксплуатацию</t>
  </si>
  <si>
    <r>
      <t>Общая площадь дома, м</t>
    </r>
    <r>
      <rPr>
        <vertAlign val="superscript"/>
        <sz val="12"/>
        <rFont val="Times New Roman"/>
        <family val="1"/>
      </rPr>
      <t>2</t>
    </r>
  </si>
  <si>
    <t>площадь жилых помещений, находящихся в частной собственности</t>
  </si>
  <si>
    <t>площадь жилых помещений, находящихся в государственной или муниципальной собственности</t>
  </si>
  <si>
    <t>площадь нежилых помещений</t>
  </si>
  <si>
    <t>площадь, составляющая общее имущество собственников данного МКД</t>
  </si>
  <si>
    <t>город Иркутск</t>
  </si>
  <si>
    <t>мкр.</t>
  </si>
  <si>
    <t>Крылатый</t>
  </si>
  <si>
    <t>22/1</t>
  </si>
  <si>
    <t>Есть</t>
  </si>
  <si>
    <t>31.12.2013</t>
  </si>
  <si>
    <t>отсутствует</t>
  </si>
  <si>
    <t>22/2</t>
  </si>
  <si>
    <t>22/3</t>
  </si>
  <si>
    <t>24/1</t>
  </si>
  <si>
    <t>2014</t>
  </si>
  <si>
    <t>31.12.2014</t>
  </si>
  <si>
    <t>0</t>
  </si>
  <si>
    <t>1345,5</t>
  </si>
  <si>
    <t>24/2</t>
  </si>
  <si>
    <t>1349,0</t>
  </si>
  <si>
    <t>24/3</t>
  </si>
  <si>
    <t>1361,5</t>
  </si>
  <si>
    <t>пос.Молодежный</t>
  </si>
  <si>
    <t>ул</t>
  </si>
  <si>
    <t>Приморская</t>
  </si>
  <si>
    <t>21А</t>
  </si>
  <si>
    <t>01.10.2014</t>
  </si>
  <si>
    <t>нет</t>
  </si>
  <si>
    <t>2210,8</t>
  </si>
  <si>
    <t>1831,9</t>
  </si>
  <si>
    <t>1. Общая  информация о многоквартирных домах</t>
  </si>
  <si>
    <t>4753,8</t>
  </si>
  <si>
    <t>4751,6</t>
  </si>
  <si>
    <t>551,8</t>
  </si>
  <si>
    <t>654,1</t>
  </si>
  <si>
    <t>2015</t>
  </si>
  <si>
    <t>24/4</t>
  </si>
  <si>
    <t>24/5</t>
  </si>
  <si>
    <t>Лыткина</t>
  </si>
  <si>
    <t>9/1</t>
  </si>
  <si>
    <t>9/2</t>
  </si>
  <si>
    <t>29.12.2015</t>
  </si>
  <si>
    <t>328,7</t>
  </si>
  <si>
    <t>321,3</t>
  </si>
  <si>
    <t>18.12.2015</t>
  </si>
  <si>
    <t>18.12.2016</t>
  </si>
  <si>
    <t>1698,1</t>
  </si>
  <si>
    <t>1251,9</t>
  </si>
  <si>
    <t>216,6</t>
  </si>
  <si>
    <t>564,7</t>
  </si>
  <si>
    <t>639,4</t>
  </si>
  <si>
    <t>1414,4</t>
  </si>
  <si>
    <t>1433,8</t>
  </si>
  <si>
    <t>4691,4</t>
  </si>
  <si>
    <t>4301,0</t>
  </si>
  <si>
    <t>4309,5</t>
  </si>
  <si>
    <t>2016</t>
  </si>
  <si>
    <t>15377,2</t>
  </si>
  <si>
    <t>5015,1</t>
  </si>
  <si>
    <t>31.12.2016</t>
  </si>
  <si>
    <t>9/6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</si>
</sst>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3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2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5" fillId="32" borderId="1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4" fillId="33" borderId="2" applyNumberFormat="0" applyAlignment="0" applyProtection="0"/>
    <xf numFmtId="0" fontId="26" fillId="34" borderId="3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5" fillId="35" borderId="4" applyNumberFormat="0" applyAlignment="0" applyProtection="0"/>
    <xf numFmtId="0" fontId="27" fillId="34" borderId="1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0" fontId="6" fillId="35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2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11" fillId="0" borderId="12" applyNumberFormat="0" applyFill="0" applyAlignment="0" applyProtection="0"/>
    <xf numFmtId="0" fontId="32" fillId="36" borderId="13" applyNumberFormat="0" applyAlignment="0" applyProtection="0"/>
    <xf numFmtId="0" fontId="12" fillId="37" borderId="14" applyNumberFormat="0" applyAlignment="0" applyProtection="0"/>
    <xf numFmtId="0" fontId="12" fillId="37" borderId="14" applyNumberFormat="0" applyAlignment="0" applyProtection="0"/>
    <xf numFmtId="0" fontId="12" fillId="37" borderId="14" applyNumberFormat="0" applyAlignment="0" applyProtection="0"/>
    <xf numFmtId="0" fontId="3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15" fillId="41" borderId="0" applyNumberFormat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2" borderId="15" applyNumberFormat="0" applyFont="0" applyAlignment="0" applyProtection="0"/>
    <xf numFmtId="0" fontId="7" fillId="43" borderId="16" applyNumberFormat="0" applyFont="0" applyAlignment="0" applyProtection="0"/>
    <xf numFmtId="0" fontId="7" fillId="43" borderId="16" applyNumberFormat="0" applyFont="0" applyAlignment="0" applyProtection="0"/>
    <xf numFmtId="0" fontId="7" fillId="43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0" fillId="0" borderId="0" xfId="103" applyFont="1">
      <alignment/>
      <protection/>
    </xf>
    <xf numFmtId="3" fontId="20" fillId="0" borderId="0" xfId="103" applyNumberFormat="1" applyFont="1">
      <alignment/>
      <protection/>
    </xf>
    <xf numFmtId="3" fontId="20" fillId="0" borderId="19" xfId="103" applyNumberFormat="1" applyFont="1" applyBorder="1" applyAlignment="1">
      <alignment horizontal="center" vertical="top" wrapText="1"/>
      <protection/>
    </xf>
    <xf numFmtId="0" fontId="22" fillId="0" borderId="0" xfId="103" applyFont="1" applyAlignment="1">
      <alignment vertical="center"/>
      <protection/>
    </xf>
    <xf numFmtId="3" fontId="20" fillId="0" borderId="19" xfId="103" applyNumberFormat="1" applyFont="1" applyFill="1" applyBorder="1" applyAlignment="1">
      <alignment horizontal="center" vertical="center" wrapText="1"/>
      <protection/>
    </xf>
    <xf numFmtId="49" fontId="20" fillId="46" borderId="19" xfId="103" applyNumberFormat="1" applyFont="1" applyFill="1" applyBorder="1" applyAlignment="1">
      <alignment horizontal="center" vertical="center" wrapText="1"/>
      <protection/>
    </xf>
    <xf numFmtId="0" fontId="20" fillId="46" borderId="19" xfId="107" applyFont="1" applyFill="1" applyBorder="1" applyAlignment="1">
      <alignment horizontal="center" vertical="center" wrapText="1"/>
      <protection/>
    </xf>
    <xf numFmtId="0" fontId="20" fillId="46" borderId="19" xfId="103" applyFont="1" applyFill="1" applyBorder="1" applyAlignment="1">
      <alignment horizontal="center" vertical="center" wrapText="1"/>
      <protection/>
    </xf>
    <xf numFmtId="3" fontId="20" fillId="46" borderId="19" xfId="103" applyNumberFormat="1" applyFont="1" applyFill="1" applyBorder="1" applyAlignment="1">
      <alignment horizontal="center" vertical="top" wrapText="1"/>
      <protection/>
    </xf>
    <xf numFmtId="49" fontId="20" fillId="46" borderId="19" xfId="103" applyNumberFormat="1" applyFont="1" applyFill="1" applyBorder="1" applyAlignment="1">
      <alignment horizontal="center"/>
      <protection/>
    </xf>
    <xf numFmtId="49" fontId="20" fillId="46" borderId="19" xfId="103" applyNumberFormat="1" applyFont="1" applyFill="1" applyBorder="1" applyAlignment="1" applyProtection="1">
      <alignment horizontal="center"/>
      <protection locked="0"/>
    </xf>
    <xf numFmtId="4" fontId="20" fillId="46" borderId="19" xfId="103" applyNumberFormat="1" applyFont="1" applyFill="1" applyBorder="1" applyAlignment="1">
      <alignment horizontal="center" vertical="top" wrapText="1"/>
      <protection/>
    </xf>
    <xf numFmtId="0" fontId="0" fillId="46" borderId="19" xfId="0" applyFill="1" applyBorder="1" applyAlignment="1">
      <alignment horizontal="center"/>
    </xf>
  </cellXfs>
  <cellStyles count="12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1 2" xfId="34"/>
    <cellStyle name="Акцент1 3" xfId="35"/>
    <cellStyle name="Акцент1 4" xfId="36"/>
    <cellStyle name="Акцент2" xfId="37"/>
    <cellStyle name="Акцент2 2" xfId="38"/>
    <cellStyle name="Акцент2 3" xfId="39"/>
    <cellStyle name="Акцент2 4" xfId="40"/>
    <cellStyle name="Акцент3" xfId="41"/>
    <cellStyle name="Акцент3 2" xfId="42"/>
    <cellStyle name="Акцент3 3" xfId="43"/>
    <cellStyle name="Акцент3 4" xfId="44"/>
    <cellStyle name="Акцент4" xfId="45"/>
    <cellStyle name="Акцент4 2" xfId="46"/>
    <cellStyle name="Акцент4 3" xfId="47"/>
    <cellStyle name="Акцент4 4" xfId="48"/>
    <cellStyle name="Акцент5" xfId="49"/>
    <cellStyle name="Акцент5 2" xfId="50"/>
    <cellStyle name="Акцент5 3" xfId="51"/>
    <cellStyle name="Акцент5 4" xfId="52"/>
    <cellStyle name="Акцент6" xfId="53"/>
    <cellStyle name="Акцент6 2" xfId="54"/>
    <cellStyle name="Акцент6 3" xfId="55"/>
    <cellStyle name="Акцент6 4" xfId="56"/>
    <cellStyle name="Ввод " xfId="57"/>
    <cellStyle name="Ввод  2" xfId="58"/>
    <cellStyle name="Ввод  3" xfId="59"/>
    <cellStyle name="Ввод  4" xfId="60"/>
    <cellStyle name="Вывод" xfId="61"/>
    <cellStyle name="Вывод 2" xfId="62"/>
    <cellStyle name="Вывод 3" xfId="63"/>
    <cellStyle name="Вывод 4" xfId="64"/>
    <cellStyle name="Вычисление" xfId="65"/>
    <cellStyle name="Вычисление 2" xfId="66"/>
    <cellStyle name="Вычисление 3" xfId="67"/>
    <cellStyle name="Вычисление 4" xfId="68"/>
    <cellStyle name="Currency" xfId="69"/>
    <cellStyle name="Currency [0]" xfId="70"/>
    <cellStyle name="Заголовок 1" xfId="71"/>
    <cellStyle name="Заголовок 1 2" xfId="72"/>
    <cellStyle name="Заголовок 1 3" xfId="73"/>
    <cellStyle name="Заголовок 1 4" xfId="74"/>
    <cellStyle name="Заголовок 2" xfId="75"/>
    <cellStyle name="Заголовок 2 2" xfId="76"/>
    <cellStyle name="Заголовок 2 3" xfId="77"/>
    <cellStyle name="Заголовок 2 4" xfId="78"/>
    <cellStyle name="Заголовок 3" xfId="79"/>
    <cellStyle name="Заголовок 3 2" xfId="80"/>
    <cellStyle name="Заголовок 3 3" xfId="81"/>
    <cellStyle name="Заголовок 3 4" xfId="82"/>
    <cellStyle name="Заголовок 4" xfId="83"/>
    <cellStyle name="Заголовок 4 2" xfId="84"/>
    <cellStyle name="Заголовок 4 3" xfId="85"/>
    <cellStyle name="Заголовок 4 4" xfId="86"/>
    <cellStyle name="Итог" xfId="87"/>
    <cellStyle name="Итог 2" xfId="88"/>
    <cellStyle name="Итог 3" xfId="89"/>
    <cellStyle name="Итог 4" xfId="90"/>
    <cellStyle name="Контрольная ячейка" xfId="91"/>
    <cellStyle name="Контрольная ячейка 2" xfId="92"/>
    <cellStyle name="Контрольная ячейка 3" xfId="93"/>
    <cellStyle name="Контрольная ячейка 4" xfId="94"/>
    <cellStyle name="Название" xfId="95"/>
    <cellStyle name="Название 2" xfId="96"/>
    <cellStyle name="Название 3" xfId="97"/>
    <cellStyle name="Название 4" xfId="98"/>
    <cellStyle name="Нейтральный" xfId="99"/>
    <cellStyle name="Нейтральный 2" xfId="100"/>
    <cellStyle name="Нейтральный 3" xfId="101"/>
    <cellStyle name="Нейтральный 4" xfId="102"/>
    <cellStyle name="Обычный 2" xfId="103"/>
    <cellStyle name="Обычный 2 2" xfId="104"/>
    <cellStyle name="Обычный 2 3" xfId="105"/>
    <cellStyle name="Обычный 2 4" xfId="106"/>
    <cellStyle name="Обычный 4" xfId="107"/>
    <cellStyle name="Плохой" xfId="108"/>
    <cellStyle name="Плохой 2" xfId="109"/>
    <cellStyle name="Плохой 3" xfId="110"/>
    <cellStyle name="Плохой 4" xfId="111"/>
    <cellStyle name="Пояснение" xfId="112"/>
    <cellStyle name="Пояснение 2" xfId="113"/>
    <cellStyle name="Пояснение 3" xfId="114"/>
    <cellStyle name="Пояснение 4" xfId="115"/>
    <cellStyle name="Примечание" xfId="116"/>
    <cellStyle name="Примечание 2" xfId="117"/>
    <cellStyle name="Примечание 3" xfId="118"/>
    <cellStyle name="Примечание 4" xfId="119"/>
    <cellStyle name="Percent" xfId="120"/>
    <cellStyle name="Связанная ячейка" xfId="121"/>
    <cellStyle name="Связанная ячейка 2" xfId="122"/>
    <cellStyle name="Связанная ячейка 3" xfId="123"/>
    <cellStyle name="Связанная ячейка 4" xfId="124"/>
    <cellStyle name="Текст предупреждения" xfId="125"/>
    <cellStyle name="Текст предупреждения 2" xfId="126"/>
    <cellStyle name="Текст предупреждения 3" xfId="127"/>
    <cellStyle name="Текст предупреждения 4" xfId="128"/>
    <cellStyle name="Comma" xfId="129"/>
    <cellStyle name="Comma [0]" xfId="130"/>
    <cellStyle name="Хороший" xfId="131"/>
    <cellStyle name="Хороший 2" xfId="132"/>
    <cellStyle name="Хороший 3" xfId="133"/>
    <cellStyle name="Хороший 4" xfId="1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L9" sqref="L9"/>
    </sheetView>
  </sheetViews>
  <sheetFormatPr defaultColWidth="9.140625" defaultRowHeight="15"/>
  <cols>
    <col min="1" max="1" width="5.57421875" style="0" customWidth="1"/>
    <col min="2" max="2" width="16.28125" style="0" customWidth="1"/>
    <col min="3" max="3" width="9.00390625" style="0" customWidth="1"/>
    <col min="4" max="4" width="13.421875" style="0" customWidth="1"/>
    <col min="7" max="7" width="8.421875" style="0" customWidth="1"/>
    <col min="8" max="8" width="12.140625" style="0" customWidth="1"/>
    <col min="9" max="9" width="11.8515625" style="0" customWidth="1"/>
    <col min="10" max="10" width="11.140625" style="0" customWidth="1"/>
    <col min="11" max="11" width="12.57421875" style="0" customWidth="1"/>
    <col min="12" max="12" width="11.140625" style="0" customWidth="1"/>
  </cols>
  <sheetData>
    <row r="1" spans="1:13" ht="20.25">
      <c r="A1" s="2"/>
      <c r="B1" s="1"/>
      <c r="C1" s="1"/>
      <c r="D1" s="4" t="s">
        <v>39</v>
      </c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9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8" t="s">
        <v>10</v>
      </c>
      <c r="L3" s="8" t="s">
        <v>11</v>
      </c>
      <c r="M3" s="8" t="s">
        <v>12</v>
      </c>
    </row>
    <row r="4" spans="1:13" ht="15.75">
      <c r="A4" s="3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>
        <v>8</v>
      </c>
      <c r="I4" s="9">
        <v>9</v>
      </c>
      <c r="J4" s="9">
        <v>10</v>
      </c>
      <c r="K4" s="9">
        <v>11</v>
      </c>
      <c r="L4" s="9">
        <v>12</v>
      </c>
      <c r="M4" s="9">
        <v>13</v>
      </c>
    </row>
    <row r="5" spans="1:13" ht="15.75">
      <c r="A5" s="3">
        <v>1</v>
      </c>
      <c r="B5" s="10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9">
        <v>2013</v>
      </c>
      <c r="H5" s="11" t="s">
        <v>18</v>
      </c>
      <c r="I5" s="12">
        <f aca="true" t="shared" si="0" ref="I5:I12">J5+L5+M5</f>
        <v>5731.4</v>
      </c>
      <c r="J5" s="12">
        <v>4416.6</v>
      </c>
      <c r="K5" s="11" t="s">
        <v>19</v>
      </c>
      <c r="L5" s="12">
        <v>294.4</v>
      </c>
      <c r="M5" s="12">
        <v>1020.4</v>
      </c>
    </row>
    <row r="6" spans="1:13" ht="15.75">
      <c r="A6" s="3">
        <v>2</v>
      </c>
      <c r="B6" s="10" t="s">
        <v>13</v>
      </c>
      <c r="C6" s="11" t="s">
        <v>14</v>
      </c>
      <c r="D6" s="11" t="s">
        <v>15</v>
      </c>
      <c r="E6" s="11" t="s">
        <v>20</v>
      </c>
      <c r="F6" s="11" t="s">
        <v>17</v>
      </c>
      <c r="G6" s="9">
        <v>2013</v>
      </c>
      <c r="H6" s="11" t="s">
        <v>18</v>
      </c>
      <c r="I6" s="12">
        <f t="shared" si="0"/>
        <v>5778.6</v>
      </c>
      <c r="J6" s="12">
        <v>4408.3</v>
      </c>
      <c r="K6" s="11" t="s">
        <v>19</v>
      </c>
      <c r="L6" s="12">
        <v>169</v>
      </c>
      <c r="M6" s="12">
        <f>1005.3+196</f>
        <v>1201.3</v>
      </c>
    </row>
    <row r="7" spans="1:13" ht="15.75">
      <c r="A7" s="3">
        <v>3</v>
      </c>
      <c r="B7" s="10" t="s">
        <v>13</v>
      </c>
      <c r="C7" s="11" t="s">
        <v>14</v>
      </c>
      <c r="D7" s="11" t="s">
        <v>15</v>
      </c>
      <c r="E7" s="11" t="s">
        <v>21</v>
      </c>
      <c r="F7" s="11" t="s">
        <v>17</v>
      </c>
      <c r="G7" s="9">
        <v>2013</v>
      </c>
      <c r="H7" s="11" t="s">
        <v>18</v>
      </c>
      <c r="I7" s="12">
        <f t="shared" si="0"/>
        <v>5759.599999999999</v>
      </c>
      <c r="J7" s="12">
        <v>4381.9</v>
      </c>
      <c r="K7" s="11" t="s">
        <v>19</v>
      </c>
      <c r="L7" s="12">
        <v>297.8</v>
      </c>
      <c r="M7" s="12">
        <f>1066.1+13.8</f>
        <v>1079.8999999999999</v>
      </c>
    </row>
    <row r="8" spans="1:13" ht="15.75">
      <c r="A8" s="3">
        <v>4</v>
      </c>
      <c r="B8" s="10" t="s">
        <v>13</v>
      </c>
      <c r="C8" s="11" t="s">
        <v>14</v>
      </c>
      <c r="D8" s="11" t="s">
        <v>15</v>
      </c>
      <c r="E8" s="11" t="s">
        <v>22</v>
      </c>
      <c r="F8" s="11" t="s">
        <v>17</v>
      </c>
      <c r="G8" s="11" t="s">
        <v>23</v>
      </c>
      <c r="H8" s="11" t="s">
        <v>24</v>
      </c>
      <c r="I8" s="12">
        <f t="shared" si="0"/>
        <v>6099.3</v>
      </c>
      <c r="J8" s="11" t="s">
        <v>40</v>
      </c>
      <c r="K8" s="11" t="s">
        <v>19</v>
      </c>
      <c r="L8" s="11" t="s">
        <v>25</v>
      </c>
      <c r="M8" s="11" t="s">
        <v>26</v>
      </c>
    </row>
    <row r="9" spans="1:13" ht="15.75">
      <c r="A9" s="3">
        <v>5</v>
      </c>
      <c r="B9" s="10" t="s">
        <v>13</v>
      </c>
      <c r="C9" s="11" t="s">
        <v>14</v>
      </c>
      <c r="D9" s="11" t="s">
        <v>15</v>
      </c>
      <c r="E9" s="11" t="s">
        <v>27</v>
      </c>
      <c r="F9" s="11" t="s">
        <v>17</v>
      </c>
      <c r="G9" s="11" t="s">
        <v>23</v>
      </c>
      <c r="H9" s="11" t="s">
        <v>24</v>
      </c>
      <c r="I9" s="12">
        <f t="shared" si="0"/>
        <v>6040.4</v>
      </c>
      <c r="J9" s="11" t="s">
        <v>62</v>
      </c>
      <c r="K9" s="11" t="s">
        <v>19</v>
      </c>
      <c r="L9" s="11" t="s">
        <v>25</v>
      </c>
      <c r="M9" s="11" t="s">
        <v>28</v>
      </c>
    </row>
    <row r="10" spans="1:13" ht="15.75">
      <c r="A10" s="3">
        <v>6</v>
      </c>
      <c r="B10" s="10" t="s">
        <v>13</v>
      </c>
      <c r="C10" s="11" t="s">
        <v>14</v>
      </c>
      <c r="D10" s="11" t="s">
        <v>15</v>
      </c>
      <c r="E10" s="11" t="s">
        <v>29</v>
      </c>
      <c r="F10" s="11" t="s">
        <v>17</v>
      </c>
      <c r="G10" s="11" t="s">
        <v>23</v>
      </c>
      <c r="H10" s="11" t="s">
        <v>24</v>
      </c>
      <c r="I10" s="12">
        <f t="shared" si="0"/>
        <v>6113.1</v>
      </c>
      <c r="J10" s="11" t="s">
        <v>41</v>
      </c>
      <c r="K10" s="11" t="s">
        <v>19</v>
      </c>
      <c r="L10" s="11" t="s">
        <v>25</v>
      </c>
      <c r="M10" s="11" t="s">
        <v>30</v>
      </c>
    </row>
    <row r="11" spans="1:13" ht="15.75">
      <c r="A11" s="3">
        <v>7</v>
      </c>
      <c r="B11" s="10" t="s">
        <v>31</v>
      </c>
      <c r="C11" s="11" t="s">
        <v>32</v>
      </c>
      <c r="D11" s="11" t="s">
        <v>33</v>
      </c>
      <c r="E11" s="13">
        <v>21</v>
      </c>
      <c r="F11" s="11" t="s">
        <v>36</v>
      </c>
      <c r="G11" s="11" t="s">
        <v>23</v>
      </c>
      <c r="H11" s="11" t="s">
        <v>35</v>
      </c>
      <c r="I11" s="12">
        <f t="shared" si="0"/>
        <v>2383.7</v>
      </c>
      <c r="J11" s="11" t="s">
        <v>38</v>
      </c>
      <c r="K11" s="11" t="s">
        <v>19</v>
      </c>
      <c r="L11" s="11" t="s">
        <v>25</v>
      </c>
      <c r="M11" s="11" t="s">
        <v>42</v>
      </c>
    </row>
    <row r="12" spans="1:13" ht="15.75">
      <c r="A12" s="3">
        <v>8</v>
      </c>
      <c r="B12" s="10" t="s">
        <v>31</v>
      </c>
      <c r="C12" s="11" t="s">
        <v>32</v>
      </c>
      <c r="D12" s="11" t="s">
        <v>33</v>
      </c>
      <c r="E12" s="13" t="s">
        <v>34</v>
      </c>
      <c r="F12" s="11" t="s">
        <v>36</v>
      </c>
      <c r="G12" s="11" t="s">
        <v>23</v>
      </c>
      <c r="H12" s="11" t="s">
        <v>35</v>
      </c>
      <c r="I12" s="12">
        <f t="shared" si="0"/>
        <v>2864.9</v>
      </c>
      <c r="J12" s="11" t="s">
        <v>37</v>
      </c>
      <c r="K12" s="11" t="s">
        <v>19</v>
      </c>
      <c r="L12" s="11" t="s">
        <v>25</v>
      </c>
      <c r="M12" s="11" t="s">
        <v>43</v>
      </c>
    </row>
    <row r="13" spans="1:13" ht="15.75">
      <c r="A13" s="3">
        <v>5</v>
      </c>
      <c r="B13" s="10" t="s">
        <v>13</v>
      </c>
      <c r="C13" s="11" t="s">
        <v>14</v>
      </c>
      <c r="D13" s="11" t="s">
        <v>15</v>
      </c>
      <c r="E13" s="11" t="s">
        <v>45</v>
      </c>
      <c r="F13" s="11" t="s">
        <v>17</v>
      </c>
      <c r="G13" s="11" t="s">
        <v>44</v>
      </c>
      <c r="H13" s="11" t="s">
        <v>50</v>
      </c>
      <c r="I13" s="12">
        <v>5977.7</v>
      </c>
      <c r="J13" s="11" t="s">
        <v>63</v>
      </c>
      <c r="K13" s="11" t="s">
        <v>19</v>
      </c>
      <c r="L13" s="11" t="s">
        <v>51</v>
      </c>
      <c r="M13" s="11" t="s">
        <v>60</v>
      </c>
    </row>
    <row r="14" spans="1:13" ht="15.75">
      <c r="A14" s="3">
        <v>5</v>
      </c>
      <c r="B14" s="10" t="s">
        <v>13</v>
      </c>
      <c r="C14" s="11" t="s">
        <v>14</v>
      </c>
      <c r="D14" s="11" t="s">
        <v>15</v>
      </c>
      <c r="E14" s="11" t="s">
        <v>46</v>
      </c>
      <c r="F14" s="11" t="s">
        <v>17</v>
      </c>
      <c r="G14" s="11" t="s">
        <v>44</v>
      </c>
      <c r="H14" s="11" t="s">
        <v>50</v>
      </c>
      <c r="I14" s="12">
        <v>5986</v>
      </c>
      <c r="J14" s="11" t="s">
        <v>64</v>
      </c>
      <c r="K14" s="11" t="s">
        <v>19</v>
      </c>
      <c r="L14" s="11" t="s">
        <v>52</v>
      </c>
      <c r="M14" s="11" t="s">
        <v>61</v>
      </c>
    </row>
    <row r="15" spans="1:13" ht="15.75">
      <c r="A15" s="3">
        <v>11</v>
      </c>
      <c r="B15" s="10" t="s">
        <v>13</v>
      </c>
      <c r="C15" s="11" t="s">
        <v>32</v>
      </c>
      <c r="D15" s="11" t="s">
        <v>47</v>
      </c>
      <c r="E15" s="11" t="s">
        <v>48</v>
      </c>
      <c r="F15" s="11" t="s">
        <v>36</v>
      </c>
      <c r="G15" s="11" t="s">
        <v>44</v>
      </c>
      <c r="H15" s="11" t="s">
        <v>53</v>
      </c>
      <c r="I15" s="12">
        <v>2033.2</v>
      </c>
      <c r="J15" s="11" t="s">
        <v>56</v>
      </c>
      <c r="K15" s="11" t="s">
        <v>19</v>
      </c>
      <c r="L15" s="11" t="s">
        <v>57</v>
      </c>
      <c r="M15" s="11" t="s">
        <v>58</v>
      </c>
    </row>
    <row r="16" spans="1:13" ht="15.75">
      <c r="A16" s="3">
        <v>12</v>
      </c>
      <c r="B16" s="10" t="s">
        <v>13</v>
      </c>
      <c r="C16" s="11" t="s">
        <v>32</v>
      </c>
      <c r="D16" s="11" t="s">
        <v>47</v>
      </c>
      <c r="E16" s="11" t="s">
        <v>49</v>
      </c>
      <c r="F16" s="11" t="s">
        <v>36</v>
      </c>
      <c r="G16" s="11" t="s">
        <v>44</v>
      </c>
      <c r="H16" s="11" t="s">
        <v>54</v>
      </c>
      <c r="I16" s="12">
        <v>2554.1</v>
      </c>
      <c r="J16" s="11" t="s">
        <v>55</v>
      </c>
      <c r="K16" s="11" t="s">
        <v>19</v>
      </c>
      <c r="L16" s="11" t="s">
        <v>57</v>
      </c>
      <c r="M16" s="11" t="s">
        <v>59</v>
      </c>
    </row>
    <row r="17" spans="1:13" ht="15.75">
      <c r="A17" s="3">
        <v>13</v>
      </c>
      <c r="B17" s="10" t="s">
        <v>13</v>
      </c>
      <c r="C17" s="11" t="s">
        <v>32</v>
      </c>
      <c r="D17" s="11" t="s">
        <v>47</v>
      </c>
      <c r="E17" s="11" t="s">
        <v>69</v>
      </c>
      <c r="F17" s="11" t="s">
        <v>36</v>
      </c>
      <c r="G17" s="11" t="s">
        <v>65</v>
      </c>
      <c r="H17" s="11" t="s">
        <v>68</v>
      </c>
      <c r="I17" s="12">
        <f>J17+M17</f>
        <v>20392.300000000003</v>
      </c>
      <c r="J17" s="11" t="s">
        <v>66</v>
      </c>
      <c r="K17" s="11" t="s">
        <v>19</v>
      </c>
      <c r="L17" s="11" t="s">
        <v>25</v>
      </c>
      <c r="M17" s="11" t="s">
        <v>67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Usver</dc:creator>
  <cp:keywords/>
  <dc:description/>
  <cp:lastModifiedBy>Admin</cp:lastModifiedBy>
  <cp:lastPrinted>2017-11-22T10:02:54Z</cp:lastPrinted>
  <dcterms:created xsi:type="dcterms:W3CDTF">2015-04-03T07:17:00Z</dcterms:created>
  <dcterms:modified xsi:type="dcterms:W3CDTF">2017-11-22T10:02:58Z</dcterms:modified>
  <cp:category/>
  <cp:version/>
  <cp:contentType/>
  <cp:contentStatus/>
</cp:coreProperties>
</file>